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25" activeTab="0"/>
  </bookViews>
  <sheets>
    <sheet name="Queen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<sst xmlns="http://schemas.openxmlformats.org/spreadsheetml/2006/main" count="35" uniqueCount="25">
  <si>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NYS DIVISION OF CRIMINAL JUSTICE SERVICES</t>
  </si>
  <si>
    <r>
      <t xml:space="preserve">INDEX CRIMES REPORTED TO POLICE: 2017 - 2021
</t>
    </r>
    <r>
      <rPr>
        <b/>
        <sz val="10"/>
        <color indexed="10"/>
        <rFont val="Arial"/>
        <family val="2"/>
      </rPr>
      <t xml:space="preserve">PRELIMINARY DATA
</t>
    </r>
    <r>
      <rPr>
        <b/>
        <sz val="10"/>
        <color indexed="8"/>
        <rFont val="Arial"/>
        <family val="2"/>
      </rPr>
      <t>DCJS, UNIFORM CRIME REPORTING SYSTEM (AS OF 5/16/2022)</t>
    </r>
  </si>
  <si>
    <t>Violent Crime</t>
  </si>
  <si>
    <t>Property Crime</t>
  </si>
  <si>
    <t>Incomplete/</t>
  </si>
  <si>
    <t># of Months</t>
  </si>
  <si>
    <t>Index</t>
  </si>
  <si>
    <t>Violent</t>
  </si>
  <si>
    <t>Agg.</t>
  </si>
  <si>
    <t>Property</t>
  </si>
  <si>
    <t>MV</t>
  </si>
  <si>
    <t>County</t>
  </si>
  <si>
    <t>PD</t>
  </si>
  <si>
    <t>Year</t>
  </si>
  <si>
    <t>Rptd</t>
  </si>
  <si>
    <t>Total</t>
  </si>
  <si>
    <t>Murder</t>
  </si>
  <si>
    <t>Rape</t>
  </si>
  <si>
    <t>Robbery</t>
  </si>
  <si>
    <t>Assault</t>
  </si>
  <si>
    <t>Burglary</t>
  </si>
  <si>
    <t>Larceny</t>
  </si>
  <si>
    <t>Theft</t>
  </si>
  <si>
    <t>County Total</t>
  </si>
  <si>
    <t>Richmond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</si>
</sst>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E1E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0" xfId="55" applyFont="1" applyAlignment="1">
      <alignment horizontal="center" vertical="center"/>
    </xf>
    <xf numFmtId="3" fontId="42" fillId="0" borderId="0" xfId="55" applyNumberFormat="1" applyFont="1" applyAlignment="1">
      <alignment horizontal="center" vertical="center"/>
    </xf>
    <xf numFmtId="3" fontId="41" fillId="0" borderId="0" xfId="55" applyNumberFormat="1" applyFont="1" applyAlignment="1">
      <alignment horizontal="center" vertical="center"/>
    </xf>
    <xf numFmtId="0" fontId="43" fillId="0" borderId="0" xfId="55" applyFont="1" applyAlignment="1">
      <alignment horizontal="center" vertical="center"/>
    </xf>
    <xf numFmtId="3" fontId="43" fillId="0" borderId="0" xfId="55" applyNumberFormat="1" applyFont="1" applyAlignment="1">
      <alignment horizontal="center" vertical="center"/>
    </xf>
    <xf numFmtId="0" fontId="2" fillId="0" borderId="0" xfId="55" applyAlignment="1">
      <alignment/>
    </xf>
    <xf numFmtId="0" fontId="2" fillId="0" borderId="0" xfId="55" applyAlignment="1">
      <alignment horizontal="center"/>
    </xf>
    <xf numFmtId="3" fontId="5" fillId="0" borderId="0" xfId="55" applyNumberFormat="1" applyFont="1" applyAlignment="1">
      <alignment/>
    </xf>
    <xf numFmtId="0" fontId="44" fillId="33" borderId="10" xfId="55" applyFont="1" applyFill="1" applyBorder="1" applyAlignment="1">
      <alignment vertical="center"/>
    </xf>
    <xf numFmtId="0" fontId="44" fillId="33" borderId="10" xfId="55" applyFont="1" applyFill="1" applyBorder="1" applyAlignment="1">
      <alignment horizontal="center" vertical="center"/>
    </xf>
    <xf numFmtId="0" fontId="44" fillId="33" borderId="11" xfId="55" applyFont="1" applyFill="1" applyBorder="1" applyAlignment="1">
      <alignment horizontal="center" vertical="center"/>
    </xf>
    <xf numFmtId="3" fontId="43" fillId="33" borderId="11" xfId="55" applyNumberFormat="1" applyFont="1" applyFill="1" applyBorder="1" applyAlignment="1">
      <alignment horizontal="center" vertical="center"/>
    </xf>
    <xf numFmtId="3" fontId="44" fillId="33" borderId="11" xfId="55" applyNumberFormat="1" applyFont="1" applyFill="1" applyBorder="1" applyAlignment="1">
      <alignment horizontal="center" vertical="center"/>
    </xf>
    <xf numFmtId="3" fontId="44" fillId="33" borderId="10" xfId="55" applyNumberFormat="1" applyFont="1" applyFill="1" applyBorder="1" applyAlignment="1">
      <alignment horizontal="center" vertical="center"/>
    </xf>
    <xf numFmtId="0" fontId="44" fillId="33" borderId="12" xfId="55" applyFont="1" applyFill="1" applyBorder="1" applyAlignment="1">
      <alignment vertical="center"/>
    </xf>
    <xf numFmtId="0" fontId="44" fillId="33" borderId="12" xfId="55" applyFont="1" applyFill="1" applyBorder="1" applyAlignment="1">
      <alignment horizontal="center" vertical="center"/>
    </xf>
    <xf numFmtId="0" fontId="44" fillId="33" borderId="13" xfId="55" applyFont="1" applyFill="1" applyBorder="1" applyAlignment="1">
      <alignment horizontal="center" vertical="center"/>
    </xf>
    <xf numFmtId="3" fontId="43" fillId="33" borderId="13" xfId="55" applyNumberFormat="1" applyFont="1" applyFill="1" applyBorder="1" applyAlignment="1">
      <alignment horizontal="center" vertical="center"/>
    </xf>
    <xf numFmtId="3" fontId="44" fillId="33" borderId="13" xfId="55" applyNumberFormat="1" applyFont="1" applyFill="1" applyBorder="1" applyAlignment="1">
      <alignment horizontal="center" vertical="center"/>
    </xf>
    <xf numFmtId="3" fontId="44" fillId="33" borderId="12" xfId="55" applyNumberFormat="1" applyFont="1" applyFill="1" applyBorder="1" applyAlignment="1">
      <alignment horizontal="center" vertical="center"/>
    </xf>
    <xf numFmtId="0" fontId="44" fillId="33" borderId="14" xfId="55" applyFont="1" applyFill="1" applyBorder="1" applyAlignment="1">
      <alignment vertical="center"/>
    </xf>
    <xf numFmtId="0" fontId="44" fillId="33" borderId="14" xfId="55" applyFont="1" applyFill="1" applyBorder="1" applyAlignment="1">
      <alignment horizontal="center" vertical="center"/>
    </xf>
    <xf numFmtId="3" fontId="43" fillId="33" borderId="14" xfId="55" applyNumberFormat="1" applyFont="1" applyFill="1" applyBorder="1" applyAlignment="1">
      <alignment horizontal="center" vertical="center"/>
    </xf>
    <xf numFmtId="3" fontId="44" fillId="33" borderId="14" xfId="55" applyNumberFormat="1" applyFont="1" applyFill="1" applyBorder="1" applyAlignment="1">
      <alignment horizontal="center" vertical="center"/>
    </xf>
    <xf numFmtId="4" fontId="2" fillId="0" borderId="15" xfId="0" applyNumberFormat="1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right" indent="1"/>
    </xf>
    <xf numFmtId="0" fontId="39" fillId="0" borderId="0" xfId="0" applyFont="1" applyAlignment="1">
      <alignment/>
    </xf>
    <xf numFmtId="3" fontId="5" fillId="0" borderId="15" xfId="0" applyNumberFormat="1" applyFont="1" applyBorder="1" applyAlignment="1">
      <alignment horizontal="right" indent="1"/>
    </xf>
    <xf numFmtId="3" fontId="5" fillId="0" borderId="15" xfId="55" applyNumberFormat="1" applyFont="1" applyBorder="1" applyAlignment="1">
      <alignment horizontal="right" indent="1"/>
    </xf>
    <xf numFmtId="3" fontId="2" fillId="0" borderId="15" xfId="55" applyNumberFormat="1" applyBorder="1" applyAlignment="1">
      <alignment horizontal="right" indent="1"/>
    </xf>
    <xf numFmtId="0" fontId="41" fillId="0" borderId="16" xfId="55" applyFont="1" applyBorder="1" applyAlignment="1">
      <alignment horizontal="center" vertical="center"/>
    </xf>
    <xf numFmtId="0" fontId="43" fillId="0" borderId="0" xfId="55" applyFont="1" applyAlignment="1">
      <alignment horizontal="center" vertical="center" wrapText="1"/>
    </xf>
    <xf numFmtId="0" fontId="43" fillId="0" borderId="0" xfId="55" applyFont="1" applyAlignment="1">
      <alignment horizontal="center" vertical="center"/>
    </xf>
    <xf numFmtId="3" fontId="43" fillId="33" borderId="17" xfId="55" applyNumberFormat="1" applyFont="1" applyFill="1" applyBorder="1" applyAlignment="1">
      <alignment horizontal="center" vertical="center"/>
    </xf>
    <xf numFmtId="3" fontId="43" fillId="33" borderId="18" xfId="55" applyNumberFormat="1" applyFont="1" applyFill="1" applyBorder="1" applyAlignment="1">
      <alignment horizontal="center" vertical="center"/>
    </xf>
    <xf numFmtId="3" fontId="43" fillId="33" borderId="19" xfId="55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temp_ASAPUtilities_colorschem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12.28125" style="0" customWidth="1"/>
    <col min="2" max="2" width="44.57421875" style="0" customWidth="1"/>
    <col min="3" max="3" width="5.7109375" style="0" customWidth="1"/>
    <col min="4" max="4" width="11.00390625" style="0" customWidth="1"/>
    <col min="5" max="5" width="9.140625" style="29" customWidth="1"/>
    <col min="6" max="6" width="8.7109375" style="29" customWidth="1"/>
    <col min="7" max="10" width="7.7109375" style="0" customWidth="1"/>
    <col min="11" max="11" width="8.7109375" style="29" customWidth="1"/>
    <col min="12" max="14" width="7.7109375" style="0" customWidth="1"/>
  </cols>
  <sheetData>
    <row r="1" spans="1:14" ht="1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>
      <c r="A2" s="1"/>
      <c r="B2" s="1"/>
      <c r="C2" s="1"/>
      <c r="D2" s="1"/>
      <c r="E2" s="2"/>
      <c r="F2" s="2"/>
      <c r="G2" s="3"/>
      <c r="H2" s="3"/>
      <c r="I2" s="3"/>
      <c r="J2" s="3"/>
      <c r="K2" s="2"/>
      <c r="L2" s="3"/>
      <c r="M2" s="3"/>
      <c r="N2" s="3"/>
    </row>
    <row r="3" spans="1:14" s="29" customFormat="1" ht="36.75" customHeight="1">
      <c r="A3" s="34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">
      <c r="A4" s="4"/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">
      <c r="A5" s="6"/>
      <c r="B5" s="6"/>
      <c r="C5" s="7"/>
      <c r="D5" s="7"/>
      <c r="E5" s="8"/>
      <c r="F5" s="36" t="s">
        <v>2</v>
      </c>
      <c r="G5" s="37"/>
      <c r="H5" s="37"/>
      <c r="I5" s="37"/>
      <c r="J5" s="38"/>
      <c r="K5" s="36" t="s">
        <v>3</v>
      </c>
      <c r="L5" s="37"/>
      <c r="M5" s="37"/>
      <c r="N5" s="38"/>
    </row>
    <row r="6" spans="1:14" ht="15">
      <c r="A6" s="9"/>
      <c r="B6" s="9"/>
      <c r="C6" s="10"/>
      <c r="D6" s="11" t="s">
        <v>4</v>
      </c>
      <c r="E6" s="12"/>
      <c r="F6" s="12"/>
      <c r="G6" s="13"/>
      <c r="H6" s="13"/>
      <c r="I6" s="13"/>
      <c r="J6" s="14"/>
      <c r="K6" s="12"/>
      <c r="L6" s="13"/>
      <c r="M6" s="13"/>
      <c r="N6" s="13"/>
    </row>
    <row r="7" spans="1:14" ht="15">
      <c r="A7" s="15"/>
      <c r="B7" s="15"/>
      <c r="C7" s="16"/>
      <c r="D7" s="17" t="s">
        <v>5</v>
      </c>
      <c r="E7" s="18" t="s">
        <v>6</v>
      </c>
      <c r="F7" s="18" t="s">
        <v>7</v>
      </c>
      <c r="G7" s="19"/>
      <c r="H7" s="19"/>
      <c r="I7" s="19"/>
      <c r="J7" s="20" t="s">
        <v>8</v>
      </c>
      <c r="K7" s="18" t="s">
        <v>9</v>
      </c>
      <c r="L7" s="19"/>
      <c r="M7" s="19"/>
      <c r="N7" s="19" t="s">
        <v>10</v>
      </c>
    </row>
    <row r="8" spans="1:14" ht="15">
      <c r="A8" s="21" t="s">
        <v>11</v>
      </c>
      <c r="B8" s="21" t="s">
        <v>12</v>
      </c>
      <c r="C8" s="22" t="s">
        <v>13</v>
      </c>
      <c r="D8" s="22" t="s">
        <v>14</v>
      </c>
      <c r="E8" s="23" t="s">
        <v>15</v>
      </c>
      <c r="F8" s="23" t="s">
        <v>15</v>
      </c>
      <c r="G8" s="24" t="s">
        <v>16</v>
      </c>
      <c r="H8" s="24" t="s">
        <v>17</v>
      </c>
      <c r="I8" s="24" t="s">
        <v>18</v>
      </c>
      <c r="J8" s="24" t="s">
        <v>19</v>
      </c>
      <c r="K8" s="23" t="s">
        <v>15</v>
      </c>
      <c r="L8" s="24" t="s">
        <v>20</v>
      </c>
      <c r="M8" s="24" t="s">
        <v>21</v>
      </c>
      <c r="N8" s="24" t="s">
        <v>22</v>
      </c>
    </row>
    <row r="9" spans="1:14" ht="14.25" customHeight="1">
      <c r="A9" s="25" t="s">
        <v>24</v>
      </c>
      <c r="B9" s="25" t="s">
        <v>23</v>
      </c>
      <c r="C9" s="26">
        <v>2017</v>
      </c>
      <c r="D9" s="27"/>
      <c r="E9" s="31">
        <f>5956+G9</f>
        <v>5969</v>
      </c>
      <c r="F9" s="31">
        <f>1438+G9</f>
        <v>1451</v>
      </c>
      <c r="G9" s="32">
        <v>13</v>
      </c>
      <c r="H9" s="32">
        <v>90</v>
      </c>
      <c r="I9" s="32">
        <v>328</v>
      </c>
      <c r="J9" s="32">
        <v>1020</v>
      </c>
      <c r="K9" s="31">
        <v>4518</v>
      </c>
      <c r="L9" s="32">
        <v>401</v>
      </c>
      <c r="M9" s="32">
        <v>3883</v>
      </c>
      <c r="N9" s="32">
        <v>234</v>
      </c>
    </row>
    <row r="10" spans="1:14" ht="14.25" customHeight="1">
      <c r="A10" s="25" t="s">
        <v>24</v>
      </c>
      <c r="B10" s="25" t="s">
        <v>23</v>
      </c>
      <c r="C10" s="26">
        <v>2018</v>
      </c>
      <c r="D10" s="27"/>
      <c r="E10" s="31">
        <f>5728+G10</f>
        <v>5738</v>
      </c>
      <c r="F10" s="31">
        <f>1398+G10</f>
        <v>1408</v>
      </c>
      <c r="G10" s="32">
        <v>10</v>
      </c>
      <c r="H10" s="32">
        <v>128</v>
      </c>
      <c r="I10" s="32">
        <v>327</v>
      </c>
      <c r="J10" s="32">
        <v>943</v>
      </c>
      <c r="K10" s="31">
        <v>4330</v>
      </c>
      <c r="L10" s="32">
        <v>342</v>
      </c>
      <c r="M10" s="32">
        <v>3803</v>
      </c>
      <c r="N10" s="32">
        <v>185</v>
      </c>
    </row>
    <row r="11" spans="1:14" ht="14.25" customHeight="1">
      <c r="A11" s="25" t="s">
        <v>24</v>
      </c>
      <c r="B11" s="25" t="s">
        <v>23</v>
      </c>
      <c r="C11" s="26">
        <v>2019</v>
      </c>
      <c r="D11" s="27"/>
      <c r="E11" s="31">
        <f>4775+G11</f>
        <v>4789</v>
      </c>
      <c r="F11" s="31">
        <f>1284+G11</f>
        <v>1298</v>
      </c>
      <c r="G11" s="32">
        <v>14</v>
      </c>
      <c r="H11" s="32">
        <v>113</v>
      </c>
      <c r="I11" s="32">
        <v>227</v>
      </c>
      <c r="J11" s="32">
        <v>944</v>
      </c>
      <c r="K11" s="31">
        <v>3491</v>
      </c>
      <c r="L11" s="32">
        <v>262</v>
      </c>
      <c r="M11" s="32">
        <v>3050</v>
      </c>
      <c r="N11" s="32">
        <v>179</v>
      </c>
    </row>
    <row r="12" spans="1:14" ht="14.25" customHeight="1">
      <c r="A12" s="25" t="s">
        <v>24</v>
      </c>
      <c r="B12" s="25" t="s">
        <v>23</v>
      </c>
      <c r="C12" s="26">
        <v>2020</v>
      </c>
      <c r="D12" s="27"/>
      <c r="E12" s="31">
        <f>5022+G12</f>
        <v>5042</v>
      </c>
      <c r="F12" s="31">
        <f>1327+G12</f>
        <v>1347</v>
      </c>
      <c r="G12" s="32">
        <v>20</v>
      </c>
      <c r="H12" s="32">
        <v>84</v>
      </c>
      <c r="I12" s="32">
        <v>245</v>
      </c>
      <c r="J12" s="32">
        <v>998</v>
      </c>
      <c r="K12" s="31">
        <v>3695</v>
      </c>
      <c r="L12" s="32">
        <v>286</v>
      </c>
      <c r="M12" s="32">
        <v>3163</v>
      </c>
      <c r="N12" s="32">
        <v>246</v>
      </c>
    </row>
    <row r="13" spans="1:14" ht="14.25" customHeight="1">
      <c r="A13" s="25" t="s">
        <v>24</v>
      </c>
      <c r="B13" s="25" t="s">
        <v>23</v>
      </c>
      <c r="C13" s="26">
        <v>2021</v>
      </c>
      <c r="D13" s="27"/>
      <c r="E13" s="30">
        <f>4830+G13</f>
        <v>4845</v>
      </c>
      <c r="F13" s="30">
        <f>1298+G13</f>
        <v>1313</v>
      </c>
      <c r="G13" s="28">
        <v>15</v>
      </c>
      <c r="H13" s="28">
        <v>92</v>
      </c>
      <c r="I13" s="28">
        <v>207</v>
      </c>
      <c r="J13" s="28">
        <v>999</v>
      </c>
      <c r="K13" s="30">
        <v>3532</v>
      </c>
      <c r="L13" s="28">
        <v>194</v>
      </c>
      <c r="M13" s="28">
        <v>3053</v>
      </c>
      <c r="N13" s="28">
        <v>285</v>
      </c>
    </row>
  </sheetData>
  <sheetProtection/>
  <mergeCells count="4">
    <mergeCell ref="A1:N1"/>
    <mergeCell ref="A3:N3"/>
    <mergeCell ref="F5:J5"/>
    <mergeCell ref="K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Bailie, Meg (DCJS)</dc:creator>
  <cp:keywords/>
  <dc:description/>
  <cp:lastModifiedBy>Bailie, Meg (DCJS)</cp:lastModifiedBy>
  <dcterms:created xsi:type="dcterms:W3CDTF">2022-05-19T19:58:38Z</dcterms:created>
  <dcterms:modified xsi:type="dcterms:W3CDTF">2022-05-23T12:13:48Z</dcterms:modified>
  <cp:category/>
  <cp:version/>
  <cp:contentType/>
  <cp:contentStatus/>
</cp:coreProperties>
</file>